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
    </mc:Choice>
  </mc:AlternateContent>
  <bookViews>
    <workbookView xWindow="10740" yWindow="-216" windowWidth="9936" windowHeight="8148" tabRatio="828" firstSheet="1"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<sst xmlns="http://schemas.openxmlformats.org/spreadsheetml/2006/main" count="431" uniqueCount="280">
  <si>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</si>
  <si>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</si>
  <si>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</si>
  <si>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</si>
  <si>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</si>
  <si>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</si>
  <si>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</si>
  <si>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</si>
  <si>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</si>
  <si>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</si>
  <si>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</si>
  <si>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</si>
  <si>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</si>
  <si>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</si>
  <si>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</si>
  <si>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</si>
  <si>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</si>
  <si>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</si>
  <si>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</si>
  <si>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</si>
  <si>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</si>
  <si>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</si>
  <si>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</si>
  <si>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</si>
  <si>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</si>
  <si>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</si>
  <si>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</si>
  <si>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</si>
  <si>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</si>
  <si>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</si>
  <si>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</si>
  <si>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</si>
  <si>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</si>
  <si>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</si>
  <si>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</si>
  <si>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</si>
  <si>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</si>
  <si>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</si>
  <si>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</si>
  <si>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</si>
  <si>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</si>
  <si>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</si>
  <si>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</si>
  <si>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</si>
  <si>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</si>
  <si>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</si>
  <si>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</si>
  <si>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</si>
  <si>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</si>
  <si>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</si>
  <si>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</si>
  <si>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</si>
  <si>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</si>
  <si>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</si>
  <si>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</si>
  <si>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</si>
  <si>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</si>
  <si>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</si>
  <si>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</si>
  <si>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</si>
  <si>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</si>
  <si>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</si>
  <si>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</si>
  <si>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</si>
  <si>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</si>
  <si>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</si>
  <si>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</si>
  <si>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</si>
  <si>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</si>
  <si>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</si>
  <si>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</si>
  <si>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</si>
  <si>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</si>
  <si>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</si>
  <si>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</si>
  <si>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</si>
  <si>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</si>
  <si>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</si>
  <si>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</si>
  <si>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</si>
  <si>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</si>
  <si>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</si>
  <si>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</si>
  <si>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</si>
  <si>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</si>
  <si>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</si>
  <si>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</si>
  <si>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</si>
  <si>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</si>
  <si>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</si>
  <si>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</si>
  <si>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</si>
  <si>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</si>
  <si>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</si>
  <si>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</si>
  <si>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</si>
  <si>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</si>
  <si>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</si>
  <si>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</si>
  <si>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</si>
  <si>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</si>
  <si>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</si>
  <si>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</si>
  <si>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</si>
  <si>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</si>
  <si>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</si>
  <si>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</si>
  <si>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</si>
  <si>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</si>
  <si>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</si>
  <si>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</si>
  <si>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</si>
  <si>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</si>
  <si>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</si>
  <si>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</si>
  <si>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</si>
  <si>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</si>
  <si>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</si>
  <si>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</si>
  <si>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</si>
  <si>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</si>
  <si>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</si>
  <si>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</si>
  <si>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</si>
  <si>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</si>
  <si>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</si>
  <si>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</si>
  <si>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</si>
  <si>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</si>
  <si>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</si>
  <si>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</si>
  <si>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</si>
  <si>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</si>
  <si>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</si>
  <si>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</si>
  <si>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</si>
  <si>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</si>
  <si>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</si>
  <si>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</si>
  <si>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</si>
  <si>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</si>
  <si>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</si>
  <si>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</si>
  <si>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</si>
  <si>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</si>
  <si>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</si>
  <si>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</si>
  <si>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</si>
  <si>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</si>
  <si>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</si>
  <si>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</si>
  <si>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</si>
  <si>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</si>
  <si>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</si>
  <si>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</si>
  <si>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</si>
  <si>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</si>
  <si>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</si>
  <si>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</si>
  <si>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</si>
  <si>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</si>
  <si>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</si>
  <si>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</si>
  <si>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</si>
  <si>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</si>
  <si>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</si>
  <si>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</si>
  <si>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</si>
  <si>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</si>
  <si>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</si>
  <si>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</si>
  <si>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</si>
  <si>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</si>
  <si>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</si>
  <si>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</si>
  <si>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</si>
  <si>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</si>
  <si>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</si>
  <si>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</si>
  <si>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</si>
  <si>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</si>
  <si>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</si>
  <si>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</si>
  <si>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</si>
  <si>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</si>
  <si>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</si>
  <si>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</si>
  <si>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</si>
  <si>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</si>
  <si>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</si>
  <si>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</si>
  <si>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</si>
  <si>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</si>
  <si>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</si>
  <si>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</si>
  <si>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</si>
  <si>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</si>
  <si>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</si>
  <si>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</si>
  <si>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</si>
  <si>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</si>
  <si>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</si>
  <si>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</si>
  <si>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</si>
  <si>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</si>
  <si>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</si>
  <si>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</si>
  <si>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</si>
  <si>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</si>
  <si>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</si>
  <si>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</si>
  <si>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</si>
  <si>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</si>
  <si>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</si>
  <si>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</si>
  <si>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</si>
  <si>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</si>
  <si>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</si>
  <si>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</si>
  <si>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</si>
  <si>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</si>
  <si>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</si>
  <si>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</si>
  <si>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</si>
  <si>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</si>
  <si>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</si>
  <si>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</si>
  <si>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</si>
  <si>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</si>
  <si>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</si>
  <si>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</si>
  <si>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</si>
  <si>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</si>
  <si>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</si>
  <si>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</si>
  <si>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</si>
  <si>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</si>
  <si>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</si>
  <si>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</si>
  <si>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</si>
  <si>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</si>
  <si>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</si>
  <si>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</si>
  <si>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</si>
  <si>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</si>
  <si>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</si>
  <si>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</si>
  <si>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</si>
  <si>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</si>
  <si>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</si>
  <si>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</si>
  <si>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</si>
  <si>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</si>
  <si>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</si>
  <si>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</si>
  <si>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</si>
  <si>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</si>
  <si>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</si>
  <si>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</si>
  <si>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</si>
  <si>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</si>
  <si>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</si>
  <si>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</si>
  <si>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</si>
  <si>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</si>
  <si>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</si>
  <si>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</si>
  <si>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</si>
  <si>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</si>
  <si>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</si>
  <si>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</si>
  <si>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</si>
  <si>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</si>
  <si>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</si>
  <si>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</si>
  <si>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</si>
  <si>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</si>
  <si>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</si>
  <si>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配水管布設工事（配整６－２０）</t>
    <rPh sb="0" eb="3">
      <t>ハイスイカン</t>
    </rPh>
    <rPh sb="3" eb="5">
      <t>フセツ</t>
    </rPh>
    <rPh sb="5" eb="7">
      <t>コウジ</t>
    </rPh>
    <rPh sb="8" eb="9">
      <t>ハイ</t>
    </rPh>
    <rPh sb="9" eb="10">
      <t>セイ</t>
    </rPh>
    <phoneticPr fontId="9"/>
  </si>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</sst>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5" fillId="0" borderId="0" xfId="0" applyFont="1" applyFill="1" applyAlignment="1">
      <alignment vertical="justify" wrapText="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配水管布設工事（配整６－２０）</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89" t="str">
        <f>'1（電子）'!A4</f>
        <v>配水管布設工事（配整６－２０）</v>
      </c>
      <c r="D18" s="389"/>
      <c r="E18" s="389"/>
      <c r="F18" s="389"/>
    </row>
    <row r="19" spans="1:6" ht="18" customHeight="1" thickBot="1" x14ac:dyDescent="0.25"/>
    <row r="20" spans="1:6" ht="30" customHeight="1" x14ac:dyDescent="0.2">
      <c r="A20" s="377" t="s">
        <v>38</v>
      </c>
      <c r="B20" s="383"/>
      <c r="C20" s="384"/>
      <c r="D20" s="384"/>
      <c r="E20" s="384"/>
      <c r="F20" s="385"/>
    </row>
    <row r="21" spans="1:6" ht="30" customHeight="1" x14ac:dyDescent="0.2">
      <c r="A21" s="378"/>
      <c r="B21" s="380"/>
      <c r="C21" s="381"/>
      <c r="D21" s="381"/>
      <c r="E21" s="381"/>
      <c r="F21" s="382"/>
    </row>
    <row r="22" spans="1:6" ht="30" customHeight="1" x14ac:dyDescent="0.2">
      <c r="A22" s="378"/>
      <c r="B22" s="380"/>
      <c r="C22" s="381"/>
      <c r="D22" s="381"/>
      <c r="E22" s="381"/>
      <c r="F22" s="382"/>
    </row>
    <row r="23" spans="1:6" ht="30" customHeight="1" x14ac:dyDescent="0.2">
      <c r="A23" s="378"/>
      <c r="B23" s="380"/>
      <c r="C23" s="381"/>
      <c r="D23" s="381"/>
      <c r="E23" s="381"/>
      <c r="F23" s="382"/>
    </row>
    <row r="24" spans="1:6" ht="30" customHeight="1" x14ac:dyDescent="0.2">
      <c r="A24" s="378"/>
      <c r="B24" s="380"/>
      <c r="C24" s="381"/>
      <c r="D24" s="381"/>
      <c r="E24" s="381"/>
      <c r="F24" s="382"/>
    </row>
    <row r="25" spans="1:6" ht="30" customHeight="1" x14ac:dyDescent="0.2">
      <c r="A25" s="378"/>
      <c r="B25" s="386"/>
      <c r="C25" s="387"/>
      <c r="D25" s="387"/>
      <c r="E25" s="387"/>
      <c r="F25" s="388"/>
    </row>
    <row r="26" spans="1:6" ht="30" customHeight="1" x14ac:dyDescent="0.2">
      <c r="A26" s="378"/>
      <c r="B26" s="380"/>
      <c r="C26" s="381"/>
      <c r="D26" s="381"/>
      <c r="E26" s="381"/>
      <c r="F26" s="382"/>
    </row>
    <row r="27" spans="1:6" ht="30" customHeight="1" x14ac:dyDescent="0.2">
      <c r="A27" s="378"/>
      <c r="B27" s="380"/>
      <c r="C27" s="381"/>
      <c r="D27" s="381"/>
      <c r="E27" s="381"/>
      <c r="F27" s="382"/>
    </row>
    <row r="28" spans="1:6" ht="30" customHeight="1" x14ac:dyDescent="0.2">
      <c r="A28" s="378"/>
      <c r="B28" s="380"/>
      <c r="C28" s="381"/>
      <c r="D28" s="381"/>
      <c r="E28" s="381"/>
      <c r="F28" s="382"/>
    </row>
    <row r="29" spans="1:6" ht="30" customHeight="1" thickBot="1" x14ac:dyDescent="0.25">
      <c r="A29" s="379"/>
      <c r="B29" s="391"/>
      <c r="C29" s="392"/>
      <c r="D29" s="392"/>
      <c r="E29" s="392"/>
      <c r="F29" s="393"/>
    </row>
    <row r="30" spans="1:6" x14ac:dyDescent="0.2">
      <c r="A30" s="1" t="s">
        <v>234</v>
      </c>
    </row>
    <row r="32" spans="1:6" x14ac:dyDescent="0.2">
      <c r="B32" s="390"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N9" sqref="N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27" t="s">
        <v>120</v>
      </c>
      <c r="AB1" s="227"/>
      <c r="AC1" s="227"/>
      <c r="AD1" s="227" t="s">
        <v>121</v>
      </c>
      <c r="AE1" s="227"/>
      <c r="AF1" s="227"/>
      <c r="AG1" s="209" t="s">
        <v>132</v>
      </c>
      <c r="AH1" s="209"/>
      <c r="AI1" s="209"/>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33" t="s">
        <v>278</v>
      </c>
      <c r="B4" s="233"/>
      <c r="C4" s="233"/>
      <c r="D4" s="233"/>
      <c r="E4" s="233"/>
      <c r="F4" s="233"/>
      <c r="G4" s="233"/>
      <c r="H4" s="233"/>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13" t="s">
        <v>59</v>
      </c>
      <c r="H5" s="214"/>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15"/>
      <c r="G8" s="215"/>
      <c r="H8" s="215"/>
      <c r="AG8" s="148"/>
    </row>
    <row r="9" spans="1:42" s="17" customFormat="1" ht="24.9" customHeight="1" x14ac:dyDescent="0.2">
      <c r="D9" s="64" t="s">
        <v>64</v>
      </c>
      <c r="E9" s="19" t="s">
        <v>26</v>
      </c>
      <c r="F9" s="216"/>
      <c r="G9" s="216"/>
      <c r="H9" s="216"/>
      <c r="AG9" s="57"/>
      <c r="AH9" s="57"/>
      <c r="AI9" s="57"/>
    </row>
    <row r="10" spans="1:42" s="17" customFormat="1" ht="24.9" customHeight="1" x14ac:dyDescent="0.2">
      <c r="D10" s="47"/>
      <c r="E10" s="19" t="s">
        <v>27</v>
      </c>
      <c r="F10" s="216"/>
      <c r="G10" s="216"/>
      <c r="H10" s="216"/>
      <c r="AG10" s="57"/>
      <c r="AH10" s="57"/>
      <c r="AI10" s="57"/>
    </row>
    <row r="11" spans="1:42" s="17" customFormat="1" ht="17.399999999999999" customHeight="1" x14ac:dyDescent="0.2">
      <c r="D11" s="42" t="s">
        <v>30</v>
      </c>
      <c r="E11" s="62" t="s">
        <v>32</v>
      </c>
      <c r="F11" s="217"/>
      <c r="G11" s="218"/>
      <c r="H11" s="218"/>
    </row>
    <row r="12" spans="1:42" s="17" customFormat="1" ht="17.399999999999999" customHeight="1" x14ac:dyDescent="0.2">
      <c r="D12" s="60"/>
      <c r="E12" s="62" t="s">
        <v>33</v>
      </c>
      <c r="F12" s="219"/>
      <c r="G12" s="220"/>
      <c r="H12" s="220"/>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38" t="s">
        <v>263</v>
      </c>
      <c r="B14" s="239"/>
      <c r="C14" s="239"/>
      <c r="D14" s="239"/>
      <c r="E14" s="239"/>
      <c r="F14" s="239"/>
      <c r="G14" s="239"/>
      <c r="H14" s="239"/>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44" t="s">
        <v>265</v>
      </c>
      <c r="C16" s="245"/>
      <c r="D16" s="245"/>
      <c r="E16" s="245"/>
      <c r="F16" s="245"/>
      <c r="G16" s="245"/>
      <c r="H16" s="245"/>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24" t="s">
        <v>119</v>
      </c>
      <c r="B18" s="225"/>
      <c r="C18" s="225"/>
      <c r="D18" s="226"/>
      <c r="E18" s="109" t="s">
        <v>136</v>
      </c>
      <c r="F18" s="110" t="s">
        <v>83</v>
      </c>
      <c r="G18" s="111"/>
      <c r="H18" s="112" t="s">
        <v>266</v>
      </c>
    </row>
    <row r="19" spans="1:43" s="103" customFormat="1" ht="33.75" customHeight="1" x14ac:dyDescent="0.15">
      <c r="A19" s="136"/>
      <c r="B19" s="113" t="s">
        <v>85</v>
      </c>
      <c r="C19" s="234" t="s">
        <v>203</v>
      </c>
      <c r="D19" s="235"/>
      <c r="E19" s="236"/>
      <c r="F19" s="114" t="s">
        <v>11</v>
      </c>
      <c r="G19" s="115" t="s">
        <v>10</v>
      </c>
      <c r="H19" s="105" t="str">
        <f>VLOOKUP(G19,$AJ$2:$AP$4,3)</f>
        <v>（表示欄です）</v>
      </c>
    </row>
    <row r="20" spans="1:43" s="103" customFormat="1" ht="33.75" customHeight="1" x14ac:dyDescent="0.15">
      <c r="A20" s="221" t="s">
        <v>118</v>
      </c>
      <c r="B20" s="222"/>
      <c r="C20" s="222"/>
      <c r="D20" s="223"/>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21" t="s">
        <v>173</v>
      </c>
      <c r="B22" s="222"/>
      <c r="C22" s="222"/>
      <c r="D22" s="223"/>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34" t="s">
        <v>194</v>
      </c>
      <c r="D23" s="235"/>
      <c r="E23" s="236"/>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21" t="s">
        <v>142</v>
      </c>
      <c r="B24" s="228"/>
      <c r="C24" s="228"/>
      <c r="D24" s="228"/>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29"/>
      <c r="B25" s="231" t="s">
        <v>28</v>
      </c>
      <c r="C25" s="240" t="s">
        <v>178</v>
      </c>
      <c r="D25" s="241"/>
      <c r="E25" s="242"/>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30"/>
      <c r="B26" s="232"/>
      <c r="C26" s="210" t="s">
        <v>175</v>
      </c>
      <c r="D26" s="211"/>
      <c r="E26" s="212"/>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43" t="s">
        <v>267</v>
      </c>
      <c r="B29" s="243"/>
      <c r="C29" s="243"/>
      <c r="D29" s="243"/>
      <c r="E29" s="243"/>
      <c r="F29" s="243"/>
      <c r="G29" s="243"/>
      <c r="H29" s="243"/>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37" t="s">
        <v>268</v>
      </c>
      <c r="B30" s="237"/>
      <c r="C30" s="237"/>
      <c r="D30" s="237"/>
      <c r="E30" s="237"/>
      <c r="F30" s="237"/>
      <c r="G30" s="237"/>
      <c r="H30" s="237"/>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37" t="s">
        <v>269</v>
      </c>
      <c r="B31" s="237"/>
      <c r="C31" s="237"/>
      <c r="D31" s="237"/>
      <c r="E31" s="237"/>
      <c r="F31" s="237"/>
      <c r="G31" s="237"/>
      <c r="H31" s="237"/>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37" t="s">
        <v>270</v>
      </c>
      <c r="B32" s="237"/>
      <c r="C32" s="237"/>
      <c r="D32" s="237"/>
      <c r="E32" s="237"/>
      <c r="F32" s="237"/>
      <c r="G32" s="237"/>
      <c r="H32" s="237"/>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配水管布設工事（配整６－２０）</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54" t="s">
        <v>94</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273</v>
      </c>
      <c r="B35" s="208"/>
      <c r="C35" s="208"/>
      <c r="D35" s="208"/>
      <c r="E35" s="208"/>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配水管布設工事（配整６－２０）</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77" t="s">
        <v>206</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274</v>
      </c>
      <c r="B35" s="208"/>
      <c r="C35" s="208"/>
      <c r="D35" s="208"/>
      <c r="E35" s="208"/>
    </row>
  </sheetData>
  <mergeCells count="22">
    <mergeCell ref="D6:E6"/>
    <mergeCell ref="A8:E8"/>
    <mergeCell ref="A10:A18"/>
    <mergeCell ref="B10:C10"/>
    <mergeCell ref="D10:E10"/>
    <mergeCell ref="B11:B18"/>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98" t="s">
        <v>200</v>
      </c>
      <c r="F1" s="298"/>
    </row>
    <row r="2" spans="1:13" ht="37.5" customHeight="1" x14ac:dyDescent="0.2">
      <c r="A2" s="306" t="str">
        <f>+'1（電子）'!A4:H4</f>
        <v>配水管布設工事（配整６－２０）</v>
      </c>
      <c r="B2" s="306"/>
      <c r="C2" s="306"/>
      <c r="D2" s="306"/>
      <c r="E2" s="306"/>
      <c r="F2" s="30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279" t="s">
        <v>172</v>
      </c>
      <c r="B5" s="280"/>
      <c r="C5" s="280"/>
      <c r="D5" s="280"/>
      <c r="E5" s="280"/>
      <c r="F5" s="281"/>
      <c r="H5" s="184"/>
    </row>
    <row r="6" spans="1:13" s="9" customFormat="1" ht="21.75" customHeight="1" x14ac:dyDescent="0.2">
      <c r="A6" s="317" t="s">
        <v>166</v>
      </c>
      <c r="B6" s="318"/>
      <c r="C6" s="318"/>
      <c r="D6" s="319"/>
      <c r="E6" s="296" t="s">
        <v>169</v>
      </c>
      <c r="F6" s="297"/>
      <c r="H6" s="184"/>
    </row>
    <row r="7" spans="1:13" ht="48" customHeight="1" x14ac:dyDescent="0.2">
      <c r="A7" s="282" t="s">
        <v>167</v>
      </c>
      <c r="B7" s="283"/>
      <c r="C7" s="283"/>
      <c r="D7" s="284"/>
      <c r="E7" s="285" t="s">
        <v>168</v>
      </c>
      <c r="F7" s="286"/>
    </row>
    <row r="8" spans="1:13" ht="35.25" customHeight="1" x14ac:dyDescent="0.2">
      <c r="A8" s="299" t="s">
        <v>104</v>
      </c>
      <c r="B8" s="300"/>
      <c r="C8" s="300"/>
      <c r="D8" s="301"/>
      <c r="E8" s="172" t="s">
        <v>105</v>
      </c>
      <c r="F8" s="128" t="s">
        <v>199</v>
      </c>
    </row>
    <row r="9" spans="1:13" ht="35.25" customHeight="1" x14ac:dyDescent="0.2">
      <c r="A9" s="302"/>
      <c r="B9" s="303"/>
      <c r="C9" s="303"/>
      <c r="D9" s="304"/>
      <c r="E9" s="173" t="s">
        <v>165</v>
      </c>
      <c r="F9" s="126" t="s">
        <v>199</v>
      </c>
    </row>
    <row r="10" spans="1:13" ht="36.75" customHeight="1" x14ac:dyDescent="0.2">
      <c r="A10" s="192" t="s">
        <v>170</v>
      </c>
      <c r="B10" s="177"/>
      <c r="C10" s="177"/>
      <c r="D10" s="177"/>
      <c r="E10" s="177"/>
      <c r="F10" s="171"/>
      <c r="H10" s="278" t="s">
        <v>253</v>
      </c>
      <c r="I10" s="278"/>
      <c r="J10" s="278"/>
      <c r="K10" s="278"/>
      <c r="L10" s="278"/>
      <c r="M10" s="278"/>
    </row>
    <row r="11" spans="1:13" ht="31.5" customHeight="1" x14ac:dyDescent="0.2">
      <c r="A11" s="162"/>
      <c r="B11" s="287" t="s">
        <v>171</v>
      </c>
      <c r="C11" s="288"/>
      <c r="D11" s="289"/>
      <c r="E11" s="176" t="s">
        <v>140</v>
      </c>
      <c r="F11" s="153" t="s">
        <v>157</v>
      </c>
    </row>
    <row r="12" spans="1:13" ht="31.5" customHeight="1" x14ac:dyDescent="0.2">
      <c r="A12" s="162"/>
      <c r="B12" s="290"/>
      <c r="C12" s="291"/>
      <c r="D12" s="292"/>
      <c r="E12" s="175" t="s">
        <v>158</v>
      </c>
      <c r="F12" s="164" t="s">
        <v>189</v>
      </c>
      <c r="H12" s="181" t="s">
        <v>254</v>
      </c>
      <c r="I12" s="181"/>
      <c r="J12" s="181"/>
      <c r="K12" s="181"/>
      <c r="L12" s="181"/>
      <c r="M12" s="181"/>
    </row>
    <row r="13" spans="1:13" ht="31.5" customHeight="1" x14ac:dyDescent="0.2">
      <c r="A13" s="162"/>
      <c r="B13" s="290"/>
      <c r="C13" s="291"/>
      <c r="D13" s="292"/>
      <c r="E13" s="175" t="s">
        <v>159</v>
      </c>
      <c r="F13" s="125" t="s">
        <v>160</v>
      </c>
      <c r="H13" s="189" t="s">
        <v>255</v>
      </c>
      <c r="I13" s="189"/>
      <c r="J13" s="189"/>
      <c r="K13" s="189"/>
      <c r="L13" s="189"/>
      <c r="M13" s="189"/>
    </row>
    <row r="14" spans="1:13" ht="31.5" customHeight="1" x14ac:dyDescent="0.2">
      <c r="A14" s="162"/>
      <c r="B14" s="293"/>
      <c r="C14" s="294"/>
      <c r="D14" s="295"/>
      <c r="E14" s="180" t="s">
        <v>161</v>
      </c>
      <c r="F14" s="130" t="s">
        <v>199</v>
      </c>
      <c r="H14" s="186"/>
      <c r="I14" s="167"/>
      <c r="J14" s="167"/>
      <c r="K14" s="167"/>
      <c r="L14" s="167"/>
      <c r="M14" s="167"/>
    </row>
    <row r="15" spans="1:13" ht="31.5" customHeight="1" x14ac:dyDescent="0.2">
      <c r="A15" s="162"/>
      <c r="B15" s="287" t="s">
        <v>190</v>
      </c>
      <c r="C15" s="288"/>
      <c r="D15" s="289"/>
      <c r="E15" s="176" t="s">
        <v>140</v>
      </c>
      <c r="F15" s="153" t="s">
        <v>162</v>
      </c>
      <c r="I15" s="190"/>
      <c r="J15" s="190"/>
      <c r="K15" s="190"/>
      <c r="L15" s="190"/>
      <c r="M15" s="190"/>
    </row>
    <row r="16" spans="1:13" ht="31.5" customHeight="1" x14ac:dyDescent="0.2">
      <c r="A16" s="162"/>
      <c r="B16" s="290"/>
      <c r="C16" s="291"/>
      <c r="D16" s="292"/>
      <c r="E16" s="174" t="s">
        <v>154</v>
      </c>
      <c r="F16" s="163" t="s">
        <v>185</v>
      </c>
      <c r="H16" s="190" t="s">
        <v>256</v>
      </c>
      <c r="I16" s="190"/>
      <c r="J16" s="190"/>
      <c r="K16" s="190"/>
      <c r="L16" s="190"/>
      <c r="M16" s="190"/>
    </row>
    <row r="17" spans="1:13" ht="31.5" customHeight="1" x14ac:dyDescent="0.2">
      <c r="A17" s="162"/>
      <c r="B17" s="293"/>
      <c r="C17" s="294"/>
      <c r="D17" s="295"/>
      <c r="E17" s="180" t="s">
        <v>186</v>
      </c>
      <c r="F17" s="130" t="s">
        <v>199</v>
      </c>
      <c r="H17" s="187"/>
      <c r="I17" s="187"/>
      <c r="J17" s="187"/>
      <c r="K17" s="187"/>
      <c r="L17" s="187"/>
      <c r="M17" s="187"/>
    </row>
    <row r="18" spans="1:13" ht="31.5" customHeight="1" x14ac:dyDescent="0.2">
      <c r="A18" s="162"/>
      <c r="B18" s="287" t="s">
        <v>191</v>
      </c>
      <c r="C18" s="288"/>
      <c r="D18" s="289"/>
      <c r="E18" s="176" t="s">
        <v>140</v>
      </c>
      <c r="F18" s="153" t="s">
        <v>162</v>
      </c>
      <c r="H18" s="187"/>
      <c r="I18" s="187"/>
      <c r="J18" s="187"/>
      <c r="K18" s="187"/>
      <c r="L18" s="187"/>
      <c r="M18" s="187"/>
    </row>
    <row r="19" spans="1:13" ht="31.5" customHeight="1" x14ac:dyDescent="0.2">
      <c r="A19" s="162"/>
      <c r="B19" s="290"/>
      <c r="C19" s="291"/>
      <c r="D19" s="292"/>
      <c r="E19" s="174" t="s">
        <v>154</v>
      </c>
      <c r="F19" s="163" t="s">
        <v>163</v>
      </c>
      <c r="H19" s="190" t="s">
        <v>257</v>
      </c>
      <c r="I19" s="190"/>
      <c r="J19" s="190"/>
      <c r="K19" s="190"/>
      <c r="L19" s="190"/>
      <c r="M19" s="190"/>
    </row>
    <row r="20" spans="1:13" ht="31.5" customHeight="1" x14ac:dyDescent="0.2">
      <c r="A20" s="162"/>
      <c r="B20" s="293"/>
      <c r="C20" s="294"/>
      <c r="D20" s="295"/>
      <c r="E20" s="180" t="s">
        <v>186</v>
      </c>
      <c r="F20" s="130" t="s">
        <v>199</v>
      </c>
      <c r="H20" s="188"/>
      <c r="I20" s="188"/>
      <c r="J20" s="188"/>
      <c r="K20" s="188"/>
      <c r="L20" s="188"/>
      <c r="M20" s="188"/>
    </row>
    <row r="21" spans="1:13" ht="31.5" customHeight="1" x14ac:dyDescent="0.2">
      <c r="A21" s="162"/>
      <c r="B21" s="287" t="s">
        <v>192</v>
      </c>
      <c r="C21" s="288"/>
      <c r="D21" s="289"/>
      <c r="E21" s="176" t="s">
        <v>140</v>
      </c>
      <c r="F21" s="153" t="s">
        <v>164</v>
      </c>
      <c r="H21" s="188"/>
      <c r="I21" s="188"/>
      <c r="J21" s="188"/>
      <c r="K21" s="188"/>
      <c r="L21" s="188"/>
      <c r="M21" s="188"/>
    </row>
    <row r="22" spans="1:13" ht="31.5" customHeight="1" x14ac:dyDescent="0.2">
      <c r="A22" s="162"/>
      <c r="B22" s="290"/>
      <c r="C22" s="291"/>
      <c r="D22" s="292"/>
      <c r="E22" s="174" t="s">
        <v>154</v>
      </c>
      <c r="F22" s="163" t="s">
        <v>187</v>
      </c>
      <c r="H22" s="190" t="s">
        <v>258</v>
      </c>
      <c r="I22" s="190"/>
      <c r="J22" s="190"/>
      <c r="K22" s="190"/>
      <c r="L22" s="190"/>
      <c r="M22" s="190"/>
    </row>
    <row r="23" spans="1:13" ht="31.5" customHeight="1" x14ac:dyDescent="0.2">
      <c r="A23" s="162"/>
      <c r="B23" s="293"/>
      <c r="C23" s="294"/>
      <c r="D23" s="295"/>
      <c r="E23" s="195" t="s">
        <v>188</v>
      </c>
      <c r="F23" s="130" t="s">
        <v>199</v>
      </c>
      <c r="H23" s="187"/>
      <c r="I23" s="187"/>
      <c r="J23" s="187"/>
      <c r="K23" s="187"/>
      <c r="L23" s="187"/>
      <c r="M23" s="187"/>
    </row>
    <row r="24" spans="1:13" ht="31.5" customHeight="1" x14ac:dyDescent="0.2">
      <c r="A24" s="178"/>
      <c r="B24" s="308" t="s">
        <v>193</v>
      </c>
      <c r="C24" s="309"/>
      <c r="D24" s="310"/>
      <c r="E24" s="176" t="s">
        <v>140</v>
      </c>
      <c r="F24" s="153" t="s">
        <v>162</v>
      </c>
      <c r="H24" s="187"/>
      <c r="I24" s="187"/>
      <c r="J24" s="187"/>
      <c r="K24" s="187"/>
      <c r="L24" s="187"/>
      <c r="M24" s="187"/>
    </row>
    <row r="25" spans="1:13" ht="31.5" customHeight="1" x14ac:dyDescent="0.2">
      <c r="A25" s="178"/>
      <c r="B25" s="311"/>
      <c r="C25" s="312"/>
      <c r="D25" s="313"/>
      <c r="E25" s="174" t="s">
        <v>154</v>
      </c>
      <c r="F25" s="163" t="s">
        <v>163</v>
      </c>
      <c r="H25" s="187"/>
      <c r="I25" s="187"/>
      <c r="J25" s="187"/>
      <c r="K25" s="187"/>
      <c r="L25" s="187"/>
      <c r="M25" s="187"/>
    </row>
    <row r="26" spans="1:13" ht="31.5" customHeight="1" x14ac:dyDescent="0.2">
      <c r="A26" s="178"/>
      <c r="B26" s="311"/>
      <c r="C26" s="312"/>
      <c r="D26" s="313"/>
      <c r="E26" s="180" t="s">
        <v>186</v>
      </c>
      <c r="F26" s="130" t="s">
        <v>199</v>
      </c>
      <c r="H26" s="190" t="s">
        <v>257</v>
      </c>
      <c r="I26" s="191"/>
      <c r="J26" s="191"/>
      <c r="K26" s="191"/>
      <c r="L26" s="191"/>
      <c r="M26" s="191"/>
    </row>
    <row r="27" spans="1:13" ht="31.5" customHeight="1" x14ac:dyDescent="0.2">
      <c r="A27" s="178"/>
      <c r="B27" s="311"/>
      <c r="C27" s="312"/>
      <c r="D27" s="313"/>
      <c r="E27" s="176" t="s">
        <v>140</v>
      </c>
      <c r="F27" s="153" t="s">
        <v>164</v>
      </c>
      <c r="H27" s="190" t="s">
        <v>258</v>
      </c>
      <c r="I27" s="103"/>
      <c r="J27" s="103"/>
      <c r="K27" s="103"/>
      <c r="L27" s="103"/>
      <c r="M27" s="103"/>
    </row>
    <row r="28" spans="1:13" ht="31.5" customHeight="1" x14ac:dyDescent="0.2">
      <c r="A28" s="178"/>
      <c r="B28" s="311"/>
      <c r="C28" s="312"/>
      <c r="D28" s="313"/>
      <c r="E28" s="174" t="s">
        <v>154</v>
      </c>
      <c r="F28" s="163" t="s">
        <v>187</v>
      </c>
      <c r="H28" s="103"/>
      <c r="I28" s="103"/>
      <c r="J28" s="103"/>
      <c r="K28" s="103"/>
      <c r="L28" s="103"/>
      <c r="M28" s="103"/>
    </row>
    <row r="29" spans="1:13" ht="31.5" customHeight="1" x14ac:dyDescent="0.2">
      <c r="A29" s="179"/>
      <c r="B29" s="314"/>
      <c r="C29" s="315"/>
      <c r="D29" s="316"/>
      <c r="E29" s="195" t="s">
        <v>188</v>
      </c>
      <c r="F29" s="130" t="s">
        <v>199</v>
      </c>
      <c r="H29" s="103"/>
      <c r="I29" s="103"/>
      <c r="J29" s="103"/>
      <c r="K29" s="103"/>
      <c r="L29" s="103"/>
      <c r="M29" s="103"/>
    </row>
    <row r="30" spans="1:13" s="161" customFormat="1" ht="27" customHeight="1" x14ac:dyDescent="0.2">
      <c r="A30" s="307" t="s">
        <v>259</v>
      </c>
      <c r="B30" s="307"/>
      <c r="C30" s="307"/>
      <c r="D30" s="307"/>
      <c r="E30" s="307"/>
      <c r="F30" s="307"/>
      <c r="H30" s="182"/>
      <c r="I30" s="182"/>
      <c r="J30" s="182"/>
      <c r="K30" s="182"/>
      <c r="L30" s="182"/>
      <c r="M30" s="182"/>
    </row>
    <row r="31" spans="1:13" s="161" customFormat="1" ht="27" customHeight="1" x14ac:dyDescent="0.2">
      <c r="A31" s="305" t="s">
        <v>260</v>
      </c>
      <c r="B31" s="305"/>
      <c r="C31" s="305"/>
      <c r="D31" s="305"/>
      <c r="E31" s="305"/>
      <c r="F31" s="30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E1:F1"/>
    <mergeCell ref="A8:D9"/>
    <mergeCell ref="A31:F31"/>
    <mergeCell ref="A2:F2"/>
    <mergeCell ref="A30:F30"/>
    <mergeCell ref="B24:D29"/>
    <mergeCell ref="B15:D17"/>
    <mergeCell ref="B18:D20"/>
    <mergeCell ref="B21:D23"/>
    <mergeCell ref="A6:D6"/>
    <mergeCell ref="H10:M10"/>
    <mergeCell ref="A5:F5"/>
    <mergeCell ref="A7:D7"/>
    <mergeCell ref="E7:F7"/>
    <mergeCell ref="B11:D14"/>
    <mergeCell ref="E6:F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14" t="s">
        <v>76</v>
      </c>
      <c r="I5" s="214"/>
    </row>
    <row r="6" spans="1:9" ht="13.2" customHeight="1" x14ac:dyDescent="0.2"/>
    <row r="7" spans="1:9" ht="18" customHeight="1" x14ac:dyDescent="0.2">
      <c r="C7" s="341" t="s">
        <v>217</v>
      </c>
      <c r="D7" s="341"/>
      <c r="E7" s="6" t="s">
        <v>202</v>
      </c>
    </row>
    <row r="8" spans="1:9" ht="18" customHeight="1" x14ac:dyDescent="0.2">
      <c r="A8" s="4"/>
      <c r="B8" s="4"/>
      <c r="C8" s="6"/>
      <c r="D8" s="4"/>
      <c r="E8" s="4"/>
    </row>
    <row r="9" spans="1:9" ht="24.9" customHeight="1" x14ac:dyDescent="0.2">
      <c r="G9" s="7" t="s">
        <v>5</v>
      </c>
      <c r="H9" s="339"/>
      <c r="I9" s="339"/>
    </row>
    <row r="10" spans="1:9" ht="24.9" customHeight="1" x14ac:dyDescent="0.2">
      <c r="G10" s="7" t="s">
        <v>26</v>
      </c>
      <c r="H10" s="340"/>
      <c r="I10" s="340"/>
    </row>
    <row r="11" spans="1:9" ht="24.9" customHeight="1" x14ac:dyDescent="0.2">
      <c r="G11" s="7" t="s">
        <v>77</v>
      </c>
      <c r="H11" s="340"/>
      <c r="I11" s="340"/>
    </row>
    <row r="12" spans="1:9" ht="9.9" customHeight="1" x14ac:dyDescent="0.2">
      <c r="G12" s="5"/>
      <c r="H12" s="5"/>
      <c r="I12" s="95" t="s">
        <v>238</v>
      </c>
    </row>
    <row r="13" spans="1:9" ht="11.4" customHeight="1" x14ac:dyDescent="0.2">
      <c r="G13" s="8"/>
      <c r="H13" s="8"/>
      <c r="I13" s="9"/>
    </row>
    <row r="14" spans="1:9" s="10" customFormat="1" ht="33.6" customHeight="1" x14ac:dyDescent="0.2">
      <c r="A14" s="342" t="s">
        <v>248</v>
      </c>
      <c r="B14" s="342"/>
      <c r="C14" s="343"/>
      <c r="D14" s="343"/>
      <c r="E14" s="343"/>
      <c r="F14" s="343"/>
      <c r="G14" s="343"/>
      <c r="H14" s="343"/>
      <c r="I14" s="343"/>
    </row>
    <row r="15" spans="1:9" s="10" customFormat="1" ht="31.8" customHeight="1" x14ac:dyDescent="0.2">
      <c r="A15" s="202"/>
      <c r="B15" s="338" t="s">
        <v>218</v>
      </c>
      <c r="C15" s="338"/>
      <c r="D15" s="338"/>
      <c r="E15" s="338"/>
      <c r="F15" s="338"/>
      <c r="G15" s="338"/>
      <c r="H15" s="338"/>
      <c r="I15" s="338"/>
    </row>
    <row r="16" spans="1:9" s="10" customFormat="1" ht="30.6" customHeight="1" x14ac:dyDescent="0.2">
      <c r="A16" s="202"/>
      <c r="B16" s="202"/>
      <c r="C16" s="344" t="s">
        <v>249</v>
      </c>
      <c r="D16" s="344"/>
      <c r="E16" s="344"/>
      <c r="F16" s="344"/>
      <c r="G16" s="344"/>
      <c r="H16" s="344"/>
      <c r="I16" s="344"/>
    </row>
    <row r="17" spans="1:9" s="10" customFormat="1" ht="15.6" customHeight="1" x14ac:dyDescent="0.2">
      <c r="A17" s="202"/>
      <c r="B17" s="202"/>
      <c r="C17" s="344" t="s">
        <v>219</v>
      </c>
      <c r="D17" s="344"/>
      <c r="E17" s="344"/>
      <c r="F17" s="344"/>
      <c r="G17" s="344"/>
      <c r="H17" s="344"/>
      <c r="I17" s="344"/>
    </row>
    <row r="18" spans="1:9" s="10" customFormat="1" ht="31.8" customHeight="1" x14ac:dyDescent="0.2">
      <c r="A18" s="202"/>
      <c r="B18" s="338" t="s">
        <v>250</v>
      </c>
      <c r="C18" s="338"/>
      <c r="D18" s="338"/>
      <c r="E18" s="338"/>
      <c r="F18" s="338"/>
      <c r="G18" s="338"/>
      <c r="H18" s="338"/>
      <c r="I18" s="338"/>
    </row>
    <row r="19" spans="1:9" s="10" customFormat="1" ht="219.6" customHeight="1" x14ac:dyDescent="0.2">
      <c r="C19" s="345" t="s">
        <v>272</v>
      </c>
      <c r="D19" s="343"/>
      <c r="E19" s="343"/>
      <c r="F19" s="343"/>
      <c r="G19" s="343"/>
      <c r="H19" s="343"/>
      <c r="I19" s="343"/>
    </row>
    <row r="20" spans="1:9" ht="9.6" customHeight="1" x14ac:dyDescent="0.2">
      <c r="A20" s="97"/>
      <c r="B20" s="97"/>
      <c r="C20" s="96"/>
      <c r="D20" s="96"/>
      <c r="E20" s="96"/>
      <c r="F20" s="96"/>
      <c r="G20" s="96"/>
      <c r="H20" s="96"/>
      <c r="I20" s="96"/>
    </row>
    <row r="21" spans="1:9" s="63" customFormat="1" ht="50.1" customHeight="1" x14ac:dyDescent="0.2">
      <c r="C21" s="98" t="s">
        <v>78</v>
      </c>
      <c r="D21" s="335" t="str">
        <f>+'1（電子）'!A4</f>
        <v>配水管布設工事（配整６－２０）</v>
      </c>
      <c r="E21" s="336"/>
      <c r="F21" s="336"/>
      <c r="G21" s="336"/>
      <c r="H21" s="336"/>
      <c r="I21" s="337"/>
    </row>
    <row r="22" spans="1:9" s="63" customFormat="1" ht="50.1" customHeight="1" x14ac:dyDescent="0.2">
      <c r="C22" s="98" t="s">
        <v>156</v>
      </c>
      <c r="D22" s="335"/>
      <c r="E22" s="336"/>
      <c r="F22" s="336"/>
      <c r="G22" s="336"/>
      <c r="H22" s="336"/>
      <c r="I22" s="337"/>
    </row>
    <row r="23" spans="1:9" ht="9" customHeight="1" x14ac:dyDescent="0.2"/>
    <row r="24" spans="1:9" ht="18" customHeight="1" x14ac:dyDescent="0.2">
      <c r="C24" s="1" t="s">
        <v>251</v>
      </c>
    </row>
    <row r="25" spans="1:9" s="63" customFormat="1" ht="39.9" customHeight="1" x14ac:dyDescent="0.2">
      <c r="C25" s="98" t="s">
        <v>79</v>
      </c>
      <c r="D25" s="321" t="s">
        <v>80</v>
      </c>
      <c r="E25" s="321"/>
      <c r="F25" s="322"/>
      <c r="G25" s="322"/>
      <c r="H25" s="99" t="s">
        <v>147</v>
      </c>
      <c r="I25" s="100" t="s">
        <v>81</v>
      </c>
    </row>
    <row r="26" spans="1:9" s="63" customFormat="1" ht="24.9" customHeight="1" x14ac:dyDescent="0.2">
      <c r="C26" s="323"/>
      <c r="D26" s="325"/>
      <c r="E26" s="326"/>
      <c r="F26" s="327"/>
      <c r="G26" s="328"/>
      <c r="H26" s="329"/>
      <c r="I26" s="101" t="s">
        <v>220</v>
      </c>
    </row>
    <row r="27" spans="1:9" s="63" customFormat="1" ht="24.9" customHeight="1" x14ac:dyDescent="0.2">
      <c r="C27" s="324"/>
      <c r="D27" s="331"/>
      <c r="E27" s="332"/>
      <c r="F27" s="333"/>
      <c r="G27" s="334"/>
      <c r="H27" s="330"/>
      <c r="I27" s="102" t="s">
        <v>221</v>
      </c>
    </row>
    <row r="28" spans="1:9" s="63" customFormat="1" ht="24.9" customHeight="1" x14ac:dyDescent="0.2">
      <c r="C28" s="323"/>
      <c r="D28" s="325"/>
      <c r="E28" s="326"/>
      <c r="F28" s="327"/>
      <c r="G28" s="328"/>
      <c r="H28" s="329"/>
      <c r="I28" s="101" t="s">
        <v>222</v>
      </c>
    </row>
    <row r="29" spans="1:9" s="63" customFormat="1" ht="24.9" customHeight="1" x14ac:dyDescent="0.2">
      <c r="C29" s="324"/>
      <c r="D29" s="331"/>
      <c r="E29" s="332"/>
      <c r="F29" s="333"/>
      <c r="G29" s="334"/>
      <c r="H29" s="330"/>
      <c r="I29" s="102" t="s">
        <v>221</v>
      </c>
    </row>
    <row r="30" spans="1:9" ht="17.399999999999999" customHeight="1" x14ac:dyDescent="0.2">
      <c r="C30" s="320" t="s">
        <v>252</v>
      </c>
      <c r="D30" s="320"/>
      <c r="E30" s="320"/>
      <c r="F30" s="320"/>
      <c r="G30" s="320"/>
      <c r="H30" s="320"/>
      <c r="I30" s="320"/>
    </row>
  </sheetData>
  <mergeCells count="23">
    <mergeCell ref="D22:I22"/>
    <mergeCell ref="B15:I15"/>
    <mergeCell ref="H5:I5"/>
    <mergeCell ref="H9:I9"/>
    <mergeCell ref="H10:I10"/>
    <mergeCell ref="H11:I11"/>
    <mergeCell ref="C7:D7"/>
    <mergeCell ref="A14:I14"/>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49" t="s">
        <v>75</v>
      </c>
      <c r="B3" s="349"/>
      <c r="C3" s="349"/>
      <c r="D3" s="349"/>
      <c r="E3" s="349"/>
      <c r="F3" s="349"/>
      <c r="G3" s="349"/>
      <c r="H3" s="349"/>
      <c r="I3" s="349"/>
      <c r="J3" s="349"/>
    </row>
    <row r="4" spans="1:10" ht="18" customHeight="1" x14ac:dyDescent="0.2">
      <c r="A4" s="2"/>
      <c r="B4" s="3"/>
      <c r="C4" s="3"/>
      <c r="D4" s="3"/>
      <c r="E4" s="3"/>
      <c r="F4" s="3"/>
    </row>
    <row r="5" spans="1:10" ht="18" customHeight="1" x14ac:dyDescent="0.2">
      <c r="H5" s="350" t="s">
        <v>143</v>
      </c>
      <c r="I5" s="350"/>
      <c r="J5" s="350"/>
    </row>
    <row r="6" spans="1:10" ht="18" customHeight="1" x14ac:dyDescent="0.2"/>
    <row r="7" spans="1:10" ht="18" customHeight="1" x14ac:dyDescent="0.2">
      <c r="A7" s="351" t="s">
        <v>201</v>
      </c>
      <c r="B7" s="351"/>
      <c r="C7" s="208"/>
      <c r="D7" s="16" t="s">
        <v>202</v>
      </c>
    </row>
    <row r="8" spans="1:10" ht="18" customHeight="1" x14ac:dyDescent="0.2">
      <c r="A8" s="4"/>
      <c r="B8" s="6"/>
      <c r="C8" s="4"/>
    </row>
    <row r="9" spans="1:10" ht="24.9" customHeight="1" x14ac:dyDescent="0.2">
      <c r="E9" s="346" t="s">
        <v>144</v>
      </c>
      <c r="F9" s="346"/>
      <c r="G9" s="352"/>
      <c r="H9" s="352"/>
      <c r="I9" s="352"/>
      <c r="J9" s="352"/>
    </row>
    <row r="10" spans="1:10" ht="24.9" customHeight="1" x14ac:dyDescent="0.2">
      <c r="E10" s="346" t="s">
        <v>26</v>
      </c>
      <c r="F10" s="346"/>
      <c r="G10" s="353"/>
      <c r="H10" s="353"/>
      <c r="I10" s="353"/>
      <c r="J10" s="353"/>
    </row>
    <row r="11" spans="1:10" ht="24.9" customHeight="1" x14ac:dyDescent="0.2">
      <c r="E11" s="346" t="s">
        <v>145</v>
      </c>
      <c r="F11" s="346"/>
      <c r="G11" s="353"/>
      <c r="H11" s="353"/>
      <c r="I11" s="353"/>
      <c r="J11" s="353"/>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56" t="s">
        <v>207</v>
      </c>
      <c r="B15" s="356"/>
      <c r="C15" s="352" t="str">
        <f>'1（電子）'!A4</f>
        <v>配水管布設工事（配整６－２０）</v>
      </c>
      <c r="D15" s="352"/>
      <c r="E15" s="352"/>
      <c r="F15" s="352"/>
      <c r="G15" s="352"/>
      <c r="H15" s="352"/>
      <c r="I15" s="352"/>
      <c r="J15" s="352"/>
    </row>
    <row r="16" spans="1:10" s="10" customFormat="1" ht="36" customHeight="1" x14ac:dyDescent="0.2">
      <c r="A16" s="357" t="s">
        <v>216</v>
      </c>
      <c r="B16" s="357"/>
      <c r="C16" s="353"/>
      <c r="D16" s="353"/>
      <c r="E16" s="353"/>
      <c r="F16" s="353"/>
      <c r="G16" s="353"/>
      <c r="H16" s="353"/>
      <c r="I16" s="353"/>
      <c r="J16" s="353"/>
    </row>
    <row r="17" spans="1:10" s="10" customFormat="1" ht="23.25" customHeight="1" x14ac:dyDescent="0.2">
      <c r="A17" s="155"/>
      <c r="C17" s="155"/>
      <c r="D17" s="155"/>
      <c r="E17" s="155"/>
      <c r="F17" s="155"/>
    </row>
    <row r="18" spans="1:10" s="10" customFormat="1" ht="69.599999999999994" customHeight="1" x14ac:dyDescent="0.2">
      <c r="A18" s="348" t="s">
        <v>244</v>
      </c>
      <c r="B18" s="348"/>
      <c r="C18" s="348"/>
      <c r="D18" s="348"/>
      <c r="E18" s="348"/>
      <c r="F18" s="348"/>
      <c r="G18" s="348"/>
      <c r="H18" s="348"/>
      <c r="I18" s="348"/>
      <c r="J18" s="348"/>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47" t="s">
        <v>149</v>
      </c>
      <c r="C20" s="347"/>
      <c r="D20" s="347"/>
      <c r="E20" s="347"/>
      <c r="F20" s="347"/>
      <c r="G20" s="347"/>
      <c r="H20" s="347"/>
      <c r="I20" s="347"/>
      <c r="J20" s="347"/>
    </row>
    <row r="21" spans="1:10" ht="32.4" customHeight="1" x14ac:dyDescent="0.2">
      <c r="A21" s="203" t="s">
        <v>150</v>
      </c>
      <c r="B21" s="347" t="s">
        <v>245</v>
      </c>
      <c r="C21" s="347"/>
      <c r="D21" s="347"/>
      <c r="E21" s="347"/>
      <c r="F21" s="347"/>
      <c r="G21" s="347"/>
      <c r="H21" s="347"/>
      <c r="I21" s="347"/>
      <c r="J21" s="347"/>
    </row>
    <row r="22" spans="1:10" ht="16.5" customHeight="1" x14ac:dyDescent="0.2">
      <c r="A22" s="203" t="s">
        <v>151</v>
      </c>
      <c r="B22" s="347" t="s">
        <v>223</v>
      </c>
      <c r="C22" s="347"/>
      <c r="D22" s="347"/>
      <c r="E22" s="347"/>
      <c r="F22" s="347"/>
      <c r="G22" s="347"/>
      <c r="H22" s="347"/>
      <c r="I22" s="347"/>
      <c r="J22" s="347"/>
    </row>
    <row r="23" spans="1:10" s="10" customFormat="1" ht="33" customHeight="1" x14ac:dyDescent="0.2">
      <c r="A23" s="203" t="s">
        <v>224</v>
      </c>
      <c r="B23" s="347" t="s">
        <v>271</v>
      </c>
      <c r="C23" s="347"/>
      <c r="D23" s="347"/>
      <c r="E23" s="347"/>
      <c r="F23" s="347"/>
      <c r="G23" s="347"/>
      <c r="H23" s="347"/>
      <c r="I23" s="347"/>
      <c r="J23" s="347"/>
    </row>
    <row r="24" spans="1:10" s="10" customFormat="1" ht="42" customHeight="1" x14ac:dyDescent="0.2">
      <c r="A24" s="203" t="s">
        <v>225</v>
      </c>
      <c r="B24" s="347" t="s">
        <v>226</v>
      </c>
      <c r="C24" s="347"/>
      <c r="D24" s="347"/>
      <c r="E24" s="347"/>
      <c r="F24" s="347"/>
      <c r="G24" s="347"/>
      <c r="H24" s="347"/>
      <c r="I24" s="347"/>
      <c r="J24" s="347"/>
    </row>
    <row r="25" spans="1:10" s="10" customFormat="1" ht="45" customHeight="1" x14ac:dyDescent="0.2">
      <c r="A25" s="203" t="s">
        <v>227</v>
      </c>
      <c r="B25" s="347" t="s">
        <v>246</v>
      </c>
      <c r="C25" s="347"/>
      <c r="D25" s="347"/>
      <c r="E25" s="347"/>
      <c r="F25" s="347"/>
      <c r="G25" s="347"/>
      <c r="H25" s="347"/>
      <c r="I25" s="347"/>
      <c r="J25" s="347"/>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64" t="s">
        <v>247</v>
      </c>
      <c r="B27" s="364"/>
      <c r="C27" s="364"/>
      <c r="D27" s="364"/>
      <c r="E27" s="364"/>
      <c r="F27" s="364"/>
      <c r="G27" s="364"/>
      <c r="H27" s="364"/>
      <c r="I27" s="364"/>
      <c r="J27" s="364"/>
    </row>
    <row r="28" spans="1:10" s="63" customFormat="1" ht="33" customHeight="1" x14ac:dyDescent="0.2">
      <c r="A28" s="358" t="s">
        <v>146</v>
      </c>
      <c r="B28" s="359"/>
      <c r="C28" s="200" t="s">
        <v>208</v>
      </c>
      <c r="D28" s="360" t="s">
        <v>209</v>
      </c>
      <c r="E28" s="361"/>
      <c r="F28" s="362"/>
      <c r="G28" s="363" t="s">
        <v>147</v>
      </c>
      <c r="H28" s="363"/>
      <c r="I28" s="363" t="s">
        <v>148</v>
      </c>
      <c r="J28" s="363"/>
    </row>
    <row r="29" spans="1:10" s="63" customFormat="1" ht="22.5" customHeight="1" x14ac:dyDescent="0.2">
      <c r="A29" s="369"/>
      <c r="B29" s="370"/>
      <c r="C29" s="371"/>
      <c r="D29" s="373"/>
      <c r="E29" s="373"/>
      <c r="F29" s="374"/>
      <c r="G29" s="375"/>
      <c r="H29" s="375"/>
      <c r="I29" s="354" t="s">
        <v>152</v>
      </c>
      <c r="J29" s="355"/>
    </row>
    <row r="30" spans="1:10" s="63" customFormat="1" ht="22.5" customHeight="1" x14ac:dyDescent="0.2">
      <c r="A30" s="285"/>
      <c r="B30" s="286"/>
      <c r="C30" s="372"/>
      <c r="D30" s="365"/>
      <c r="E30" s="365"/>
      <c r="F30" s="366"/>
      <c r="G30" s="375"/>
      <c r="H30" s="375"/>
      <c r="I30" s="367" t="s">
        <v>153</v>
      </c>
      <c r="J30" s="368"/>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D30:F30"/>
    <mergeCell ref="I30:J30"/>
    <mergeCell ref="A29:B30"/>
    <mergeCell ref="C29:C30"/>
    <mergeCell ref="D29:F29"/>
    <mergeCell ref="G29:H30"/>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A3:J3"/>
    <mergeCell ref="H5:J5"/>
    <mergeCell ref="A7:C7"/>
    <mergeCell ref="E9:F9"/>
    <mergeCell ref="G9:J9"/>
    <mergeCell ref="E11:F11"/>
    <mergeCell ref="B25:J25"/>
    <mergeCell ref="B21:J21"/>
    <mergeCell ref="A18:J18"/>
    <mergeCell ref="B20:J2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49" t="s">
        <v>75</v>
      </c>
      <c r="B4" s="349"/>
      <c r="C4" s="349"/>
      <c r="D4" s="349"/>
      <c r="E4" s="349"/>
      <c r="F4" s="349"/>
      <c r="G4" s="349"/>
      <c r="H4" s="349"/>
      <c r="I4" s="349"/>
      <c r="J4" s="349"/>
    </row>
    <row r="5" spans="1:10" ht="18" customHeight="1" x14ac:dyDescent="0.2">
      <c r="A5" s="2"/>
      <c r="B5" s="3"/>
      <c r="C5" s="3"/>
      <c r="D5" s="3"/>
      <c r="E5" s="3"/>
      <c r="F5" s="3"/>
    </row>
    <row r="6" spans="1:10" ht="18" customHeight="1" x14ac:dyDescent="0.2">
      <c r="H6" s="350" t="s">
        <v>143</v>
      </c>
      <c r="I6" s="350"/>
      <c r="J6" s="350"/>
    </row>
    <row r="7" spans="1:10" ht="18" customHeight="1" x14ac:dyDescent="0.2"/>
    <row r="8" spans="1:10" ht="18" customHeight="1" x14ac:dyDescent="0.2">
      <c r="A8" s="351" t="s">
        <v>201</v>
      </c>
      <c r="B8" s="351"/>
      <c r="C8" s="208"/>
      <c r="D8" s="16" t="s">
        <v>202</v>
      </c>
    </row>
    <row r="9" spans="1:10" ht="18" customHeight="1" x14ac:dyDescent="0.2">
      <c r="A9" s="4"/>
      <c r="B9" s="6"/>
      <c r="C9" s="4"/>
    </row>
    <row r="10" spans="1:10" ht="24.9" customHeight="1" x14ac:dyDescent="0.2">
      <c r="E10" s="346" t="s">
        <v>144</v>
      </c>
      <c r="F10" s="346"/>
      <c r="G10" s="352"/>
      <c r="H10" s="352"/>
      <c r="I10" s="352"/>
      <c r="J10" s="352"/>
    </row>
    <row r="11" spans="1:10" ht="24.9" customHeight="1" x14ac:dyDescent="0.2">
      <c r="E11" s="346" t="s">
        <v>26</v>
      </c>
      <c r="F11" s="346"/>
      <c r="G11" s="353"/>
      <c r="H11" s="353"/>
      <c r="I11" s="353"/>
      <c r="J11" s="353"/>
    </row>
    <row r="12" spans="1:10" ht="24.9" customHeight="1" x14ac:dyDescent="0.2">
      <c r="E12" s="346" t="s">
        <v>145</v>
      </c>
      <c r="F12" s="346"/>
      <c r="G12" s="353"/>
      <c r="H12" s="353"/>
      <c r="I12" s="353"/>
      <c r="J12" s="353"/>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56" t="s">
        <v>207</v>
      </c>
      <c r="B16" s="356"/>
      <c r="C16" s="352" t="str">
        <f>'1（電子）'!A4</f>
        <v>配水管布設工事（配整６－２０）</v>
      </c>
      <c r="D16" s="352"/>
      <c r="E16" s="352"/>
      <c r="F16" s="352"/>
      <c r="G16" s="352"/>
      <c r="H16" s="352"/>
      <c r="I16" s="352"/>
      <c r="J16" s="352"/>
    </row>
    <row r="17" spans="1:10" s="10" customFormat="1" ht="36" customHeight="1" x14ac:dyDescent="0.2">
      <c r="A17" s="357" t="s">
        <v>211</v>
      </c>
      <c r="B17" s="357"/>
      <c r="C17" s="353"/>
      <c r="D17" s="353"/>
      <c r="E17" s="353"/>
      <c r="F17" s="353"/>
      <c r="G17" s="353"/>
      <c r="H17" s="353"/>
      <c r="I17" s="353"/>
      <c r="J17" s="353"/>
    </row>
    <row r="18" spans="1:10" s="10" customFormat="1" ht="23.25" customHeight="1" x14ac:dyDescent="0.2">
      <c r="A18" s="155"/>
      <c r="C18" s="155"/>
      <c r="D18" s="155"/>
      <c r="E18" s="155"/>
      <c r="F18" s="155"/>
    </row>
    <row r="19" spans="1:10" s="10" customFormat="1" ht="69.599999999999994" customHeight="1" x14ac:dyDescent="0.2">
      <c r="A19" s="348" t="s">
        <v>239</v>
      </c>
      <c r="B19" s="348"/>
      <c r="C19" s="348"/>
      <c r="D19" s="348"/>
      <c r="E19" s="348"/>
      <c r="F19" s="348"/>
      <c r="G19" s="348"/>
      <c r="H19" s="348"/>
      <c r="I19" s="348"/>
      <c r="J19" s="348"/>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47" t="s">
        <v>149</v>
      </c>
      <c r="C21" s="347"/>
      <c r="D21" s="347"/>
      <c r="E21" s="347"/>
      <c r="F21" s="347"/>
      <c r="G21" s="347"/>
      <c r="H21" s="347"/>
      <c r="I21" s="347"/>
      <c r="J21" s="347"/>
    </row>
    <row r="22" spans="1:10" ht="31.8" customHeight="1" x14ac:dyDescent="0.2">
      <c r="A22" s="203" t="s">
        <v>150</v>
      </c>
      <c r="B22" s="347" t="s">
        <v>240</v>
      </c>
      <c r="C22" s="347"/>
      <c r="D22" s="347"/>
      <c r="E22" s="347"/>
      <c r="F22" s="347"/>
      <c r="G22" s="347"/>
      <c r="H22" s="347"/>
      <c r="I22" s="347"/>
      <c r="J22" s="347"/>
    </row>
    <row r="23" spans="1:10" ht="18.600000000000001" customHeight="1" x14ac:dyDescent="0.2">
      <c r="A23" s="203" t="s">
        <v>151</v>
      </c>
      <c r="B23" s="347" t="s">
        <v>223</v>
      </c>
      <c r="C23" s="347"/>
      <c r="D23" s="347"/>
      <c r="E23" s="347"/>
      <c r="F23" s="347"/>
      <c r="G23" s="347"/>
      <c r="H23" s="347"/>
      <c r="I23" s="347"/>
      <c r="J23" s="347"/>
    </row>
    <row r="24" spans="1:10" s="10" customFormat="1" ht="18.600000000000001" customHeight="1" x14ac:dyDescent="0.2">
      <c r="A24" s="204" t="s">
        <v>224</v>
      </c>
      <c r="B24" s="347" t="s">
        <v>228</v>
      </c>
      <c r="C24" s="347"/>
      <c r="D24" s="347"/>
      <c r="E24" s="347"/>
      <c r="F24" s="347"/>
      <c r="G24" s="347"/>
      <c r="H24" s="347"/>
      <c r="I24" s="347"/>
      <c r="J24" s="347"/>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64" t="s">
        <v>241</v>
      </c>
      <c r="B26" s="364"/>
      <c r="C26" s="364"/>
      <c r="D26" s="364"/>
      <c r="E26" s="364"/>
      <c r="F26" s="364"/>
      <c r="G26" s="364"/>
      <c r="H26" s="364"/>
      <c r="I26" s="364"/>
      <c r="J26" s="364"/>
    </row>
    <row r="27" spans="1:10" s="63" customFormat="1" ht="33" customHeight="1" x14ac:dyDescent="0.2">
      <c r="A27" s="358" t="s">
        <v>146</v>
      </c>
      <c r="B27" s="359"/>
      <c r="C27" s="200" t="s">
        <v>208</v>
      </c>
      <c r="D27" s="360" t="s">
        <v>209</v>
      </c>
      <c r="E27" s="361"/>
      <c r="F27" s="362"/>
      <c r="G27" s="363" t="s">
        <v>147</v>
      </c>
      <c r="H27" s="363"/>
      <c r="I27" s="363" t="s">
        <v>148</v>
      </c>
      <c r="J27" s="363"/>
    </row>
    <row r="28" spans="1:10" s="63" customFormat="1" ht="22.5" customHeight="1" x14ac:dyDescent="0.2">
      <c r="A28" s="369"/>
      <c r="B28" s="370"/>
      <c r="C28" s="371"/>
      <c r="D28" s="373"/>
      <c r="E28" s="373"/>
      <c r="F28" s="374"/>
      <c r="G28" s="375"/>
      <c r="H28" s="375"/>
      <c r="I28" s="354" t="s">
        <v>210</v>
      </c>
      <c r="J28" s="355"/>
    </row>
    <row r="29" spans="1:10" s="63" customFormat="1" ht="22.5" customHeight="1" x14ac:dyDescent="0.2">
      <c r="A29" s="285"/>
      <c r="B29" s="286"/>
      <c r="C29" s="372"/>
      <c r="D29" s="365"/>
      <c r="E29" s="365"/>
      <c r="F29" s="366"/>
      <c r="G29" s="375"/>
      <c r="H29" s="375"/>
      <c r="I29" s="367" t="s">
        <v>153</v>
      </c>
      <c r="J29" s="368"/>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 ref="B22:J22"/>
    <mergeCell ref="B23:J23"/>
    <mergeCell ref="B24:J24"/>
    <mergeCell ref="A27:B27"/>
    <mergeCell ref="D27:F27"/>
    <mergeCell ref="G27:H27"/>
    <mergeCell ref="I27:J27"/>
    <mergeCell ref="A26:J26"/>
    <mergeCell ref="A28:B29"/>
    <mergeCell ref="C28:C29"/>
    <mergeCell ref="D28:F28"/>
    <mergeCell ref="G28:H29"/>
    <mergeCell ref="I28:J28"/>
    <mergeCell ref="D29:F29"/>
    <mergeCell ref="I29:J2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10" zoomScaleNormal="100" zoomScaleSheetLayoutView="100" workbookViewId="0">
      <selection activeCell="M15" sqref="M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2.10937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279</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35" t="str">
        <f>'1（電子）'!A4</f>
        <v>配水管布設工事（配整６－２０）</v>
      </c>
      <c r="D17" s="336"/>
      <c r="E17" s="336"/>
      <c r="F17" s="336"/>
      <c r="G17" s="337"/>
    </row>
    <row r="18" spans="2:7" ht="55.5" customHeight="1" x14ac:dyDescent="0.2"/>
  </sheetData>
  <mergeCells count="2">
    <mergeCell ref="A15:G15"/>
    <mergeCell ref="C17:G17"/>
  </mergeCells>
  <phoneticPr fontId="2"/>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2024-04-04T07:21:42Z</cp:lastPrinted>
  <dcterms:created xsi:type="dcterms:W3CDTF">2004-09-21T12:35:59Z</dcterms:created>
  <dcterms:modified xsi:type="dcterms:W3CDTF">2024-04-04T07:21:59Z</dcterms:modified>
</cp:coreProperties>
</file>